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onkolosov/Documents/websimple/websimple/aisimple.ru/@blog/"/>
    </mc:Choice>
  </mc:AlternateContent>
  <xr:revisionPtr revIDLastSave="0" documentId="13_ncr:1_{206E4309-D360-AD48-A1E0-838A1D61EF16}" xr6:coauthVersionLast="47" xr6:coauthVersionMax="47" xr10:uidLastSave="{00000000-0000-0000-0000-000000000000}"/>
  <bookViews>
    <workbookView xWindow="2320" yWindow="1300" windowWidth="20440" windowHeight="15100" xr2:uid="{56F8F734-18F8-7F4F-B44D-9BDE8DE5858A}"/>
  </bookViews>
  <sheets>
    <sheet name="Линейная нормализация" sheetId="3" r:id="rId1"/>
    <sheet name="Нелинейная нормализация" sheetId="5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5" l="1"/>
  <c r="H3" i="5"/>
  <c r="C4" i="5" s="1"/>
  <c r="E4" i="5" s="1"/>
  <c r="K3" i="5"/>
  <c r="J3" i="5"/>
  <c r="E5" i="3"/>
  <c r="E6" i="3"/>
  <c r="E7" i="3"/>
  <c r="E8" i="3"/>
  <c r="E10" i="3"/>
  <c r="E13" i="3"/>
  <c r="E14" i="3"/>
  <c r="E15" i="3"/>
  <c r="E16" i="3"/>
  <c r="E21" i="3"/>
  <c r="E22" i="3"/>
  <c r="E23" i="3"/>
  <c r="E24" i="3"/>
  <c r="E29" i="3"/>
  <c r="E30" i="3"/>
  <c r="E3" i="3"/>
  <c r="D4" i="3"/>
  <c r="D11" i="3"/>
  <c r="D12" i="3"/>
  <c r="D19" i="3"/>
  <c r="D20" i="3"/>
  <c r="D27" i="3"/>
  <c r="D28" i="3"/>
  <c r="J3" i="3"/>
  <c r="E9" i="3" s="1"/>
  <c r="I3" i="3"/>
  <c r="E4" i="3" s="1"/>
  <c r="H3" i="3"/>
  <c r="D5" i="3" s="1"/>
  <c r="G3" i="3"/>
  <c r="D10" i="3" s="1"/>
  <c r="A3" i="3"/>
  <c r="D26" i="3" l="1"/>
  <c r="D18" i="3"/>
  <c r="D25" i="3"/>
  <c r="D17" i="3"/>
  <c r="D9" i="3"/>
  <c r="D24" i="3"/>
  <c r="D16" i="3"/>
  <c r="D8" i="3"/>
  <c r="E28" i="3"/>
  <c r="E20" i="3"/>
  <c r="E12" i="3"/>
  <c r="D23" i="3"/>
  <c r="D15" i="3"/>
  <c r="D7" i="3"/>
  <c r="E27" i="3"/>
  <c r="E19" i="3"/>
  <c r="E11" i="3"/>
  <c r="D3" i="3"/>
  <c r="D30" i="3"/>
  <c r="D22" i="3"/>
  <c r="D14" i="3"/>
  <c r="D6" i="3"/>
  <c r="E26" i="3"/>
  <c r="E18" i="3"/>
  <c r="D29" i="3"/>
  <c r="D21" i="3"/>
  <c r="D13" i="3"/>
  <c r="E25" i="3"/>
  <c r="E17" i="3"/>
  <c r="D8" i="5"/>
  <c r="F8" i="5" s="1"/>
  <c r="D18" i="5"/>
  <c r="F18" i="5" s="1"/>
  <c r="D27" i="5"/>
  <c r="F27" i="5" s="1"/>
  <c r="D26" i="5"/>
  <c r="F26" i="5" s="1"/>
  <c r="D13" i="5"/>
  <c r="F13" i="5" s="1"/>
  <c r="D5" i="5"/>
  <c r="F5" i="5" s="1"/>
  <c r="D15" i="5"/>
  <c r="F15" i="5" s="1"/>
  <c r="D14" i="5"/>
  <c r="F14" i="5" s="1"/>
  <c r="D28" i="5"/>
  <c r="F28" i="5" s="1"/>
  <c r="D4" i="5"/>
  <c r="F4" i="5" s="1"/>
  <c r="D12" i="5"/>
  <c r="F12" i="5" s="1"/>
  <c r="D23" i="5"/>
  <c r="F23" i="5" s="1"/>
  <c r="D22" i="5"/>
  <c r="F22" i="5" s="1"/>
  <c r="D21" i="5"/>
  <c r="F21" i="5" s="1"/>
  <c r="D30" i="5"/>
  <c r="F30" i="5" s="1"/>
  <c r="D20" i="5"/>
  <c r="F20" i="5" s="1"/>
  <c r="D7" i="5"/>
  <c r="F7" i="5" s="1"/>
  <c r="D3" i="5"/>
  <c r="F3" i="5" s="1"/>
  <c r="D11" i="5"/>
  <c r="F11" i="5" s="1"/>
  <c r="D29" i="5"/>
  <c r="F29" i="5" s="1"/>
  <c r="D19" i="5"/>
  <c r="F19" i="5" s="1"/>
  <c r="D6" i="5"/>
  <c r="F6" i="5" s="1"/>
  <c r="D10" i="5"/>
  <c r="F10" i="5" s="1"/>
  <c r="D25" i="5"/>
  <c r="F25" i="5" s="1"/>
  <c r="D9" i="5"/>
  <c r="F9" i="5" s="1"/>
  <c r="D17" i="5"/>
  <c r="F17" i="5" s="1"/>
  <c r="D24" i="5"/>
  <c r="F24" i="5" s="1"/>
  <c r="D16" i="5"/>
  <c r="F16" i="5" s="1"/>
  <c r="C7" i="5"/>
  <c r="E7" i="5" s="1"/>
  <c r="C30" i="5"/>
  <c r="E30" i="5" s="1"/>
  <c r="C22" i="5"/>
  <c r="E22" i="5" s="1"/>
  <c r="C14" i="5"/>
  <c r="E14" i="5" s="1"/>
  <c r="C6" i="5"/>
  <c r="E6" i="5" s="1"/>
  <c r="C29" i="5"/>
  <c r="E29" i="5" s="1"/>
  <c r="C21" i="5"/>
  <c r="E21" i="5" s="1"/>
  <c r="C13" i="5"/>
  <c r="E13" i="5" s="1"/>
  <c r="C5" i="5"/>
  <c r="E5" i="5" s="1"/>
  <c r="C28" i="5"/>
  <c r="E28" i="5" s="1"/>
  <c r="C24" i="5"/>
  <c r="E24" i="5" s="1"/>
  <c r="C20" i="5"/>
  <c r="E20" i="5" s="1"/>
  <c r="C16" i="5"/>
  <c r="E16" i="5" s="1"/>
  <c r="C12" i="5"/>
  <c r="E12" i="5" s="1"/>
  <c r="C8" i="5"/>
  <c r="E8" i="5" s="1"/>
  <c r="C26" i="5"/>
  <c r="E26" i="5" s="1"/>
  <c r="C18" i="5"/>
  <c r="E18" i="5" s="1"/>
  <c r="C10" i="5"/>
  <c r="E10" i="5" s="1"/>
  <c r="C25" i="5"/>
  <c r="E25" i="5" s="1"/>
  <c r="C17" i="5"/>
  <c r="E17" i="5" s="1"/>
  <c r="C9" i="5"/>
  <c r="E9" i="5" s="1"/>
  <c r="C27" i="5"/>
  <c r="E27" i="5" s="1"/>
  <c r="C23" i="5"/>
  <c r="E23" i="5" s="1"/>
  <c r="C19" i="5"/>
  <c r="E19" i="5" s="1"/>
  <c r="C15" i="5"/>
  <c r="E15" i="5" s="1"/>
  <c r="C11" i="5"/>
  <c r="E11" i="5" s="1"/>
  <c r="C3" i="5"/>
  <c r="E3" i="5" s="1"/>
</calcChain>
</file>

<file path=xl/sharedStrings.xml><?xml version="1.0" encoding="utf-8"?>
<sst xmlns="http://schemas.openxmlformats.org/spreadsheetml/2006/main" count="26" uniqueCount="17">
  <si>
    <t>X</t>
  </si>
  <si>
    <t>Y</t>
  </si>
  <si>
    <t>X нормализованное</t>
  </si>
  <si>
    <t>Y нормализованное</t>
  </si>
  <si>
    <t>Xmax</t>
  </si>
  <si>
    <t>Xmin</t>
  </si>
  <si>
    <t>Ymax</t>
  </si>
  <si>
    <t>Ymin</t>
  </si>
  <si>
    <t>Константы</t>
  </si>
  <si>
    <t>Год</t>
  </si>
  <si>
    <t>ВВП н а душу населения, тыс. руб.</t>
  </si>
  <si>
    <t>Численность населения, чел.</t>
  </si>
  <si>
    <t>Xc</t>
  </si>
  <si>
    <t>Yc</t>
  </si>
  <si>
    <t>a</t>
  </si>
  <si>
    <t>Давление, кПа</t>
  </si>
  <si>
    <t>Температура, градус Цельсия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</si>
</sst>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#,##0.00000"/>
  </numFmts>
  <fonts count="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.8"/>
      <color rgb="FF111111"/>
      <name val="Arial"/>
      <family val="2"/>
    </font>
    <font>
      <sz val="10.8"/>
      <color rgb="FF111111"/>
      <name val="Arial"/>
      <family val="2"/>
      <charset val="204"/>
    </font>
    <font>
      <sz val="10"/>
      <color rgb="FF1A1A1A"/>
      <name val="Arial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9" fontId="3" fillId="0" borderId="0" xfId="0" applyNumberFormat="1" applyFont="1"/>
    <xf numFmtId="3" fontId="3" fillId="0" borderId="0" xfId="0" applyNumberFormat="1" applyFont="1"/>
    <xf numFmtId="0" fontId="4" fillId="0" borderId="0" xfId="0" applyFont="1"/>
    <xf numFmtId="9" fontId="4" fillId="0" borderId="0" xfId="0" applyNumberFormat="1" applyFont="1"/>
    <xf numFmtId="3" fontId="4" fillId="0" borderId="0" xfId="0" applyNumberFormat="1" applyFont="1"/>
    <xf numFmtId="3" fontId="2" fillId="2" borderId="0" xfId="0" applyNumberFormat="1" applyFont="1" applyFill="1" applyAlignment="1">
      <alignment horizontal="left"/>
    </xf>
    <xf numFmtId="0" fontId="5" fillId="0" borderId="0" xfId="0" applyFont="1"/>
    <xf numFmtId="0" fontId="2" fillId="2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2" fontId="3" fillId="0" borderId="0" xfId="0" applyNumberFormat="1" applyFont="1"/>
    <xf numFmtId="164" fontId="3" fillId="0" borderId="0" xfId="0" applyNumberFormat="1" applyFont="1"/>
    <xf numFmtId="165" fontId="2" fillId="2" borderId="0" xfId="0" applyNumberFormat="1" applyFont="1" applyFill="1" applyAlignment="1">
      <alignment horizontal="left"/>
    </xf>
  </cellXfs>
  <cellStyles count="2">
    <cellStyle name="Обычный" xfId="0" builtinId="0"/>
    <cellStyle name="Обычный 2" xfId="1" xr:uid="{7EA0BFE6-E6C0-C34F-BD4C-8325AF424DAF}"/>
  </cellStyles>
  <dxfs count="0"/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51994-8D8D-1047-B9D7-0AE72EFC8C85}">
  <dimension ref="A1:S53"/>
  <sheetViews>
    <sheetView tabSelected="1" workbookViewId="0">
      <selection activeCell="F19" sqref="F19"/>
    </sheetView>
  </sheetViews>
  <sheetFormatPr baseColWidth="10" defaultRowHeight="16" x14ac:dyDescent="0.2"/>
  <cols>
    <col min="1" max="1" width="10.83203125" style="2"/>
    <col min="2" max="5" width="21.83203125" style="2" customWidth="1"/>
    <col min="6" max="8" width="12.6640625" style="2" bestFit="1" customWidth="1"/>
    <col min="9" max="16384" width="10.83203125" style="2"/>
  </cols>
  <sheetData>
    <row r="1" spans="1:19" ht="42" customHeight="1" x14ac:dyDescent="0.2">
      <c r="B1" s="16" t="s">
        <v>11</v>
      </c>
      <c r="C1" s="16" t="s">
        <v>10</v>
      </c>
      <c r="G1" s="15" t="s">
        <v>8</v>
      </c>
      <c r="H1" s="3"/>
      <c r="I1" s="3"/>
      <c r="J1" s="3"/>
    </row>
    <row r="2" spans="1:19" s="1" customFormat="1" ht="17" x14ac:dyDescent="0.2">
      <c r="A2" s="1" t="s">
        <v>9</v>
      </c>
      <c r="B2" s="4" t="s">
        <v>0</v>
      </c>
      <c r="C2" s="4" t="s">
        <v>1</v>
      </c>
      <c r="D2" s="4" t="s">
        <v>2</v>
      </c>
      <c r="E2" s="4" t="s">
        <v>3</v>
      </c>
      <c r="G2" s="5" t="s">
        <v>4</v>
      </c>
      <c r="H2" s="5" t="s">
        <v>5</v>
      </c>
      <c r="I2" s="5" t="s">
        <v>6</v>
      </c>
      <c r="J2" s="5" t="s">
        <v>7</v>
      </c>
    </row>
    <row r="3" spans="1:19" x14ac:dyDescent="0.2">
      <c r="A3" s="2">
        <f>1995</f>
        <v>1995</v>
      </c>
      <c r="B3" s="9">
        <v>145988300</v>
      </c>
      <c r="C3" s="9">
        <v>9627.7294941065702</v>
      </c>
      <c r="D3" s="7">
        <f>(B3-$H$3)/($G$3-$H$3)</f>
        <v>0.63940811492911565</v>
      </c>
      <c r="E3" s="7">
        <f>(C3-$J$3)/($I$3-$J$3)</f>
        <v>0</v>
      </c>
      <c r="G3" s="13">
        <f>MAX(B3:B30)</f>
        <v>148291638</v>
      </c>
      <c r="H3" s="13">
        <f>MIN(B3:B30)</f>
        <v>141903979</v>
      </c>
      <c r="I3" s="13">
        <f>MAX(C3:C30)</f>
        <v>1058867.1235621315</v>
      </c>
      <c r="J3" s="13">
        <f>MIN(C3:C30)</f>
        <v>9627.7294941065702</v>
      </c>
      <c r="M3"/>
      <c r="N3"/>
      <c r="O3"/>
      <c r="P3"/>
      <c r="Q3"/>
      <c r="R3"/>
      <c r="S3" s="14"/>
    </row>
    <row r="4" spans="1:19" x14ac:dyDescent="0.2">
      <c r="A4" s="2">
        <v>1996</v>
      </c>
      <c r="B4" s="9">
        <v>147022000</v>
      </c>
      <c r="C4" s="9">
        <v>13551.726334049281</v>
      </c>
      <c r="D4" s="7">
        <f t="shared" ref="D4:D30" si="0">(B4-$H$3)/($G$3-$H$3)</f>
        <v>0.80123578919914162</v>
      </c>
      <c r="E4" s="7">
        <f t="shared" ref="E4:E30" si="1">(C4-$J$3)/($I$3-$J$3)</f>
        <v>3.7398489440326021E-3</v>
      </c>
      <c r="F4" s="8"/>
      <c r="G4" s="8"/>
      <c r="H4" s="6"/>
      <c r="I4" s="6"/>
      <c r="L4" s="14"/>
      <c r="M4" s="14"/>
      <c r="N4" s="14"/>
      <c r="O4" s="14"/>
      <c r="P4" s="14"/>
      <c r="Q4" s="14"/>
      <c r="R4" s="14"/>
      <c r="S4" s="14"/>
    </row>
    <row r="5" spans="1:19" x14ac:dyDescent="0.2">
      <c r="A5" s="2">
        <v>1997</v>
      </c>
      <c r="B5" s="9">
        <v>147665000</v>
      </c>
      <c r="C5" s="9">
        <v>15836.849983166054</v>
      </c>
      <c r="D5" s="7">
        <f t="shared" si="0"/>
        <v>0.90189864549751331</v>
      </c>
      <c r="E5" s="7">
        <f t="shared" si="1"/>
        <v>5.9177348126303094E-3</v>
      </c>
      <c r="F5" s="8"/>
      <c r="G5" s="8"/>
      <c r="H5" s="6"/>
      <c r="I5" s="6"/>
      <c r="L5" s="14"/>
      <c r="M5" s="14"/>
      <c r="N5" s="14"/>
      <c r="O5" s="14"/>
      <c r="P5" s="14"/>
      <c r="Q5" s="14"/>
      <c r="R5" s="14"/>
      <c r="S5" s="14"/>
    </row>
    <row r="6" spans="1:19" x14ac:dyDescent="0.2">
      <c r="A6" s="2">
        <v>1998</v>
      </c>
      <c r="B6" s="9">
        <v>148273746</v>
      </c>
      <c r="C6" s="9">
        <v>17807.332255259673</v>
      </c>
      <c r="D6" s="7">
        <f t="shared" si="0"/>
        <v>0.99719897383376288</v>
      </c>
      <c r="E6" s="7">
        <f t="shared" si="1"/>
        <v>7.7957450009952609E-3</v>
      </c>
      <c r="F6" s="8"/>
      <c r="G6" s="8"/>
      <c r="H6" s="6"/>
      <c r="I6" s="6"/>
      <c r="L6" s="14"/>
      <c r="M6" s="14"/>
      <c r="N6" s="14"/>
      <c r="O6" s="14"/>
      <c r="P6" s="14"/>
      <c r="Q6" s="14"/>
      <c r="R6" s="14"/>
      <c r="S6" s="14"/>
    </row>
    <row r="7" spans="1:19" x14ac:dyDescent="0.2">
      <c r="A7" s="2">
        <v>1999</v>
      </c>
      <c r="B7" s="9">
        <v>148291638</v>
      </c>
      <c r="C7" s="9">
        <v>32763.237799460385</v>
      </c>
      <c r="D7" s="7">
        <f t="shared" si="0"/>
        <v>1</v>
      </c>
      <c r="E7" s="7">
        <f t="shared" si="1"/>
        <v>2.2049790006125024E-2</v>
      </c>
      <c r="F7" s="8"/>
      <c r="G7" s="8"/>
      <c r="H7" s="6"/>
      <c r="I7" s="6"/>
      <c r="L7" s="14"/>
      <c r="M7" s="14"/>
      <c r="N7" s="14"/>
      <c r="O7" s="14"/>
      <c r="P7" s="14"/>
      <c r="Q7" s="14"/>
      <c r="R7" s="14"/>
      <c r="S7" s="14"/>
    </row>
    <row r="8" spans="1:19" x14ac:dyDescent="0.2">
      <c r="A8" s="2">
        <v>2000</v>
      </c>
      <c r="B8" s="7">
        <v>146303611</v>
      </c>
      <c r="C8" s="9">
        <v>49834.93034300179</v>
      </c>
      <c r="D8" s="7">
        <f t="shared" si="0"/>
        <v>0.6887706435174451</v>
      </c>
      <c r="E8" s="7">
        <f t="shared" si="1"/>
        <v>3.8320330971378373E-2</v>
      </c>
      <c r="F8" s="8"/>
      <c r="G8" s="8"/>
      <c r="H8" s="6"/>
      <c r="I8" s="6"/>
      <c r="L8" s="14"/>
      <c r="M8" s="14"/>
      <c r="N8" s="14"/>
      <c r="O8" s="14"/>
      <c r="P8" s="14"/>
      <c r="Q8" s="14"/>
      <c r="R8" s="14"/>
      <c r="S8" s="14"/>
    </row>
    <row r="9" spans="1:19" x14ac:dyDescent="0.2">
      <c r="A9" s="2">
        <v>2001</v>
      </c>
      <c r="B9" s="7">
        <v>145167000</v>
      </c>
      <c r="C9" s="9">
        <v>61267.275212106048</v>
      </c>
      <c r="D9" s="7">
        <f t="shared" si="0"/>
        <v>0.51083205913152219</v>
      </c>
      <c r="E9" s="7">
        <f t="shared" si="1"/>
        <v>4.9216171266489396E-2</v>
      </c>
      <c r="F9" s="8"/>
      <c r="G9" s="8"/>
      <c r="H9" s="6"/>
      <c r="I9" s="6"/>
      <c r="L9" s="14"/>
      <c r="M9" s="14"/>
      <c r="N9" s="14"/>
      <c r="O9" s="14"/>
      <c r="P9" s="14"/>
      <c r="Q9" s="14"/>
      <c r="R9" s="14"/>
      <c r="S9" s="14"/>
    </row>
    <row r="10" spans="1:19" x14ac:dyDescent="0.2">
      <c r="A10" s="2">
        <v>2002</v>
      </c>
      <c r="B10" s="7">
        <v>144963650</v>
      </c>
      <c r="C10" s="9">
        <v>74535.791951794992</v>
      </c>
      <c r="D10" s="7">
        <f t="shared" si="0"/>
        <v>0.47899723513731712</v>
      </c>
      <c r="E10" s="7">
        <f t="shared" si="1"/>
        <v>6.1862014355019777E-2</v>
      </c>
      <c r="F10" s="8"/>
      <c r="G10" s="8"/>
      <c r="H10" s="6"/>
      <c r="I10" s="6"/>
      <c r="L10" s="14"/>
      <c r="M10" s="14"/>
      <c r="N10" s="14"/>
      <c r="O10" s="14"/>
      <c r="P10" s="14"/>
      <c r="Q10" s="14"/>
      <c r="R10" s="14"/>
      <c r="S10" s="14"/>
    </row>
    <row r="11" spans="1:19" x14ac:dyDescent="0.2">
      <c r="A11" s="2">
        <v>2003</v>
      </c>
      <c r="B11" s="7">
        <v>144168205</v>
      </c>
      <c r="C11" s="9">
        <v>91312.547343811893</v>
      </c>
      <c r="D11" s="7">
        <f t="shared" si="0"/>
        <v>0.35446882809492491</v>
      </c>
      <c r="E11" s="7">
        <f t="shared" si="1"/>
        <v>7.7851459172728565E-2</v>
      </c>
      <c r="F11" s="8"/>
      <c r="G11" s="8"/>
      <c r="H11" s="6"/>
      <c r="I11" s="6"/>
      <c r="L11" s="14"/>
      <c r="M11" s="14"/>
      <c r="N11" s="14"/>
      <c r="O11" s="14"/>
      <c r="P11" s="14"/>
      <c r="Q11" s="14"/>
      <c r="R11" s="14"/>
      <c r="S11" s="14"/>
    </row>
    <row r="12" spans="1:19" x14ac:dyDescent="0.2">
      <c r="A12" s="2">
        <v>2004</v>
      </c>
      <c r="B12" s="7">
        <v>143474219</v>
      </c>
      <c r="C12" s="9">
        <v>118189.13083869797</v>
      </c>
      <c r="D12" s="7">
        <f t="shared" si="0"/>
        <v>0.24582401784440905</v>
      </c>
      <c r="E12" s="7">
        <f t="shared" si="1"/>
        <v>0.10346676073959254</v>
      </c>
      <c r="F12" s="8"/>
      <c r="G12" s="8"/>
      <c r="H12" s="6"/>
      <c r="I12" s="6"/>
      <c r="L12" s="14"/>
      <c r="M12" s="14"/>
      <c r="N12" s="14"/>
      <c r="O12" s="14"/>
      <c r="P12" s="14"/>
      <c r="Q12" s="14"/>
      <c r="R12" s="14"/>
      <c r="S12" s="14"/>
    </row>
    <row r="13" spans="1:19" x14ac:dyDescent="0.2">
      <c r="A13" s="2">
        <v>2005</v>
      </c>
      <c r="B13" s="7">
        <v>142753551</v>
      </c>
      <c r="C13" s="9">
        <v>150570.95921463627</v>
      </c>
      <c r="D13" s="7">
        <f t="shared" si="0"/>
        <v>0.13300209043720085</v>
      </c>
      <c r="E13" s="7">
        <f t="shared" si="1"/>
        <v>0.13432895344700713</v>
      </c>
      <c r="F13" s="8"/>
      <c r="G13" s="8"/>
      <c r="H13" s="6"/>
      <c r="I13" s="6"/>
      <c r="L13" s="14"/>
      <c r="M13" s="14"/>
      <c r="N13" s="14"/>
      <c r="O13" s="14"/>
      <c r="P13" s="14"/>
      <c r="Q13" s="14"/>
      <c r="R13" s="14"/>
      <c r="S13" s="14"/>
    </row>
    <row r="14" spans="1:19" x14ac:dyDescent="0.2">
      <c r="A14" s="2">
        <v>2006</v>
      </c>
      <c r="B14" s="7">
        <v>142220968</v>
      </c>
      <c r="C14" s="9">
        <v>188166.86249332962</v>
      </c>
      <c r="D14" s="7">
        <f t="shared" si="0"/>
        <v>4.9625222636336723E-2</v>
      </c>
      <c r="E14" s="7">
        <f t="shared" si="1"/>
        <v>0.17016053153228047</v>
      </c>
      <c r="F14" s="8"/>
      <c r="G14" s="8"/>
      <c r="H14" s="6"/>
      <c r="I14" s="6"/>
      <c r="L14" s="14"/>
      <c r="M14" s="14"/>
      <c r="N14" s="14"/>
      <c r="O14" s="14"/>
      <c r="P14" s="14"/>
      <c r="Q14" s="14"/>
      <c r="R14" s="14"/>
      <c r="S14" s="14"/>
    </row>
    <row r="15" spans="1:19" x14ac:dyDescent="0.2">
      <c r="A15" s="2">
        <v>2007</v>
      </c>
      <c r="B15" s="7">
        <v>142008838</v>
      </c>
      <c r="C15" s="9">
        <v>232817.38515906446</v>
      </c>
      <c r="D15" s="7">
        <f t="shared" si="0"/>
        <v>1.6415873170436933E-2</v>
      </c>
      <c r="E15" s="7">
        <f t="shared" si="1"/>
        <v>0.21271566520165167</v>
      </c>
      <c r="F15" s="8"/>
      <c r="G15" s="8"/>
      <c r="H15" s="6"/>
      <c r="I15" s="6"/>
      <c r="L15" s="14"/>
      <c r="M15" s="14"/>
      <c r="N15" s="14"/>
      <c r="O15" s="14"/>
      <c r="P15" s="14"/>
      <c r="Q15" s="14"/>
      <c r="R15" s="14"/>
      <c r="S15" s="14"/>
    </row>
    <row r="16" spans="1:19" x14ac:dyDescent="0.2">
      <c r="A16" s="2">
        <v>2008</v>
      </c>
      <c r="B16" s="7">
        <v>141903979</v>
      </c>
      <c r="C16" s="9">
        <v>289170.27469637356</v>
      </c>
      <c r="D16" s="7">
        <f t="shared" si="0"/>
        <v>0</v>
      </c>
      <c r="E16" s="7">
        <f t="shared" si="1"/>
        <v>0.2664239893990708</v>
      </c>
      <c r="F16" s="8"/>
      <c r="G16" s="8"/>
      <c r="H16" s="6"/>
      <c r="I16" s="6"/>
    </row>
    <row r="17" spans="1:9" x14ac:dyDescent="0.2">
      <c r="A17" s="2">
        <v>2009</v>
      </c>
      <c r="B17" s="9">
        <v>142857000</v>
      </c>
      <c r="C17" s="9">
        <v>271787.1185422265</v>
      </c>
      <c r="D17" s="7">
        <f t="shared" si="0"/>
        <v>0.14919722546241118</v>
      </c>
      <c r="E17" s="7">
        <f t="shared" si="1"/>
        <v>0.24985660139169674</v>
      </c>
      <c r="F17" s="8"/>
      <c r="G17" s="8"/>
      <c r="H17" s="6"/>
      <c r="I17" s="6"/>
    </row>
    <row r="18" spans="1:9" x14ac:dyDescent="0.2">
      <c r="A18" s="2">
        <v>2010</v>
      </c>
      <c r="B18" s="9">
        <v>142865433</v>
      </c>
      <c r="C18" s="9">
        <v>324177.20442555763</v>
      </c>
      <c r="D18" s="7">
        <f t="shared" si="0"/>
        <v>0.15051742743311752</v>
      </c>
      <c r="E18" s="7">
        <f t="shared" si="1"/>
        <v>0.29978809098265519</v>
      </c>
      <c r="F18" s="8"/>
      <c r="G18" s="8"/>
      <c r="H18" s="6"/>
      <c r="I18" s="6"/>
    </row>
    <row r="19" spans="1:9" x14ac:dyDescent="0.2">
      <c r="A19" s="2">
        <v>2011</v>
      </c>
      <c r="B19" s="9">
        <v>143056383</v>
      </c>
      <c r="C19" s="9">
        <v>420324.14712600468</v>
      </c>
      <c r="D19" s="7">
        <f t="shared" si="0"/>
        <v>0.18041100816433689</v>
      </c>
      <c r="E19" s="7">
        <f t="shared" si="1"/>
        <v>0.3914229869311136</v>
      </c>
      <c r="F19" s="8"/>
      <c r="G19" s="8"/>
      <c r="H19" s="6"/>
      <c r="I19" s="6"/>
    </row>
    <row r="20" spans="1:9" x14ac:dyDescent="0.2">
      <c r="A20" s="2">
        <v>2012</v>
      </c>
      <c r="B20" s="9">
        <v>143347059</v>
      </c>
      <c r="C20" s="9">
        <v>474990.84452827834</v>
      </c>
      <c r="D20" s="7">
        <f t="shared" si="0"/>
        <v>0.22591688128624274</v>
      </c>
      <c r="E20" s="7">
        <f t="shared" si="1"/>
        <v>0.44352424972332005</v>
      </c>
      <c r="F20" s="8"/>
      <c r="G20" s="8"/>
      <c r="H20" s="6"/>
      <c r="I20" s="6"/>
    </row>
    <row r="21" spans="1:9" x14ac:dyDescent="0.2">
      <c r="A21" s="2">
        <v>2013</v>
      </c>
      <c r="B21" s="9">
        <v>143666931</v>
      </c>
      <c r="C21" s="9">
        <v>507530.17854626558</v>
      </c>
      <c r="D21" s="7">
        <f t="shared" si="0"/>
        <v>0.27599344298122364</v>
      </c>
      <c r="E21" s="7">
        <f t="shared" si="1"/>
        <v>0.47453655654476756</v>
      </c>
      <c r="F21" s="8"/>
      <c r="G21" s="8"/>
      <c r="H21" s="6"/>
      <c r="I21" s="6"/>
    </row>
    <row r="22" spans="1:9" x14ac:dyDescent="0.2">
      <c r="A22" s="2">
        <v>2014</v>
      </c>
      <c r="B22" s="9">
        <v>146267288</v>
      </c>
      <c r="C22" s="9">
        <v>539424.11958907393</v>
      </c>
      <c r="D22" s="7">
        <f t="shared" si="0"/>
        <v>0.68308420972378148</v>
      </c>
      <c r="E22" s="7">
        <f t="shared" si="1"/>
        <v>0.50493375781563454</v>
      </c>
      <c r="F22" s="8"/>
      <c r="G22" s="8"/>
      <c r="H22" s="6"/>
      <c r="I22" s="6"/>
    </row>
    <row r="23" spans="1:9" x14ac:dyDescent="0.2">
      <c r="A23" s="2">
        <v>2015</v>
      </c>
      <c r="B23" s="9">
        <v>146544710</v>
      </c>
      <c r="C23" s="9">
        <v>565361.82687391923</v>
      </c>
      <c r="D23" s="7">
        <f t="shared" si="0"/>
        <v>0.72651514428055719</v>
      </c>
      <c r="E23" s="7">
        <f t="shared" si="1"/>
        <v>0.52965424337068201</v>
      </c>
      <c r="F23" s="8"/>
      <c r="G23" s="8"/>
      <c r="H23" s="6"/>
      <c r="I23" s="6"/>
    </row>
    <row r="24" spans="1:9" x14ac:dyDescent="0.2">
      <c r="A24" s="2">
        <v>2016</v>
      </c>
      <c r="B24" s="9">
        <v>146804372</v>
      </c>
      <c r="C24" s="9">
        <v>580916.03939286619</v>
      </c>
      <c r="D24" s="7">
        <f t="shared" si="0"/>
        <v>0.76716571751873419</v>
      </c>
      <c r="E24" s="7">
        <f t="shared" si="1"/>
        <v>0.54447851760865296</v>
      </c>
      <c r="F24" s="8"/>
      <c r="G24" s="8"/>
      <c r="H24" s="6"/>
      <c r="I24" s="6"/>
    </row>
    <row r="25" spans="1:9" x14ac:dyDescent="0.2">
      <c r="A25" s="2">
        <v>2017</v>
      </c>
      <c r="B25" s="9">
        <v>146880432</v>
      </c>
      <c r="C25" s="9">
        <v>621870.53329933237</v>
      </c>
      <c r="D25" s="7">
        <f t="shared" si="0"/>
        <v>0.77907305321088682</v>
      </c>
      <c r="E25" s="7">
        <f t="shared" si="1"/>
        <v>0.58351107217914122</v>
      </c>
      <c r="F25" s="8"/>
      <c r="G25" s="8"/>
      <c r="H25" s="6"/>
      <c r="I25" s="6"/>
    </row>
    <row r="26" spans="1:9" x14ac:dyDescent="0.2">
      <c r="A26" s="2">
        <v>2018</v>
      </c>
      <c r="B26" s="7">
        <v>146780720</v>
      </c>
      <c r="C26" s="9">
        <v>702627.73921859334</v>
      </c>
      <c r="D26" s="7">
        <f t="shared" si="0"/>
        <v>0.76346295254646501</v>
      </c>
      <c r="E26" s="7">
        <f t="shared" si="1"/>
        <v>0.66047845100215297</v>
      </c>
      <c r="F26" s="8"/>
      <c r="G26" s="8"/>
      <c r="H26" s="6"/>
    </row>
    <row r="27" spans="1:9" x14ac:dyDescent="0.2">
      <c r="A27" s="2">
        <v>2019</v>
      </c>
      <c r="B27" s="7">
        <v>146748590</v>
      </c>
      <c r="C27" s="9">
        <v>741097.43196480453</v>
      </c>
      <c r="D27" s="7">
        <f t="shared" si="0"/>
        <v>0.75843294076906731</v>
      </c>
      <c r="E27" s="7">
        <f t="shared" si="1"/>
        <v>0.69714281279003787</v>
      </c>
      <c r="F27" s="8"/>
      <c r="G27" s="8"/>
      <c r="H27" s="6"/>
    </row>
    <row r="28" spans="1:9" x14ac:dyDescent="0.2">
      <c r="A28" s="2">
        <v>2020</v>
      </c>
      <c r="B28" s="7">
        <v>146171015</v>
      </c>
      <c r="C28" s="9">
        <v>728860.20438331494</v>
      </c>
      <c r="D28" s="7">
        <f t="shared" si="0"/>
        <v>0.66801249096108606</v>
      </c>
      <c r="E28" s="7">
        <f t="shared" si="1"/>
        <v>0.68547986184607412</v>
      </c>
      <c r="F28" s="8"/>
      <c r="G28" s="8"/>
      <c r="H28" s="6"/>
    </row>
    <row r="29" spans="1:9" x14ac:dyDescent="0.2">
      <c r="A29" s="2">
        <v>2021</v>
      </c>
      <c r="B29" s="10">
        <v>145557576</v>
      </c>
      <c r="C29" s="9">
        <v>922263.97913288535</v>
      </c>
      <c r="D29" s="7">
        <f t="shared" si="0"/>
        <v>0.57197746467054678</v>
      </c>
      <c r="E29" s="7">
        <f t="shared" si="1"/>
        <v>0.86980745747677302</v>
      </c>
      <c r="F29" s="8"/>
      <c r="G29" s="8"/>
      <c r="H29" s="6"/>
    </row>
    <row r="30" spans="1:9" x14ac:dyDescent="0.2">
      <c r="A30" s="2">
        <v>2022</v>
      </c>
      <c r="B30" s="12">
        <v>146447424</v>
      </c>
      <c r="C30" s="9">
        <v>1058867.1235621315</v>
      </c>
      <c r="D30" s="7">
        <f t="shared" si="0"/>
        <v>0.71128483846742596</v>
      </c>
      <c r="E30" s="7">
        <f t="shared" si="1"/>
        <v>1</v>
      </c>
      <c r="F30" s="8"/>
      <c r="G30" s="8"/>
      <c r="H30" s="6"/>
    </row>
    <row r="31" spans="1:9" x14ac:dyDescent="0.2">
      <c r="C31" s="9"/>
      <c r="F31" s="8"/>
      <c r="G31" s="8"/>
      <c r="H31" s="6"/>
    </row>
    <row r="32" spans="1:9" x14ac:dyDescent="0.2">
      <c r="C32" s="9"/>
      <c r="F32" s="8"/>
      <c r="G32" s="8"/>
      <c r="H32" s="6"/>
    </row>
    <row r="33" spans="3:7" x14ac:dyDescent="0.2">
      <c r="C33" s="9"/>
      <c r="F33" s="8"/>
      <c r="G33" s="8"/>
    </row>
    <row r="34" spans="3:7" x14ac:dyDescent="0.2">
      <c r="F34" s="8"/>
      <c r="G34" s="8"/>
    </row>
    <row r="35" spans="3:7" x14ac:dyDescent="0.2">
      <c r="F35" s="8"/>
      <c r="G35" s="8"/>
    </row>
    <row r="36" spans="3:7" x14ac:dyDescent="0.2">
      <c r="F36" s="8"/>
      <c r="G36" s="8"/>
    </row>
    <row r="37" spans="3:7" x14ac:dyDescent="0.2">
      <c r="F37" s="8"/>
      <c r="G37" s="8"/>
    </row>
    <row r="38" spans="3:7" x14ac:dyDescent="0.2">
      <c r="F38" s="8"/>
      <c r="G38" s="8"/>
    </row>
    <row r="39" spans="3:7" x14ac:dyDescent="0.2">
      <c r="F39" s="8"/>
      <c r="G39" s="8"/>
    </row>
    <row r="40" spans="3:7" x14ac:dyDescent="0.2">
      <c r="F40" s="8"/>
      <c r="G40" s="8"/>
    </row>
    <row r="41" spans="3:7" x14ac:dyDescent="0.2">
      <c r="F41" s="8"/>
      <c r="G41" s="8"/>
    </row>
    <row r="42" spans="3:7" x14ac:dyDescent="0.2">
      <c r="F42" s="8"/>
      <c r="G42" s="8"/>
    </row>
    <row r="43" spans="3:7" x14ac:dyDescent="0.2">
      <c r="F43" s="8"/>
      <c r="G43" s="8"/>
    </row>
    <row r="44" spans="3:7" x14ac:dyDescent="0.2">
      <c r="F44" s="8"/>
      <c r="G44" s="8"/>
    </row>
    <row r="45" spans="3:7" x14ac:dyDescent="0.2">
      <c r="F45" s="8"/>
      <c r="G45" s="8"/>
    </row>
    <row r="46" spans="3:7" x14ac:dyDescent="0.2">
      <c r="F46" s="8"/>
      <c r="G46" s="8"/>
    </row>
    <row r="47" spans="3:7" x14ac:dyDescent="0.2">
      <c r="F47" s="8"/>
      <c r="G47" s="8"/>
    </row>
    <row r="48" spans="3:7" x14ac:dyDescent="0.2">
      <c r="F48" s="8"/>
      <c r="G48" s="8"/>
    </row>
    <row r="49" spans="6:7" x14ac:dyDescent="0.2">
      <c r="F49" s="8"/>
      <c r="G49" s="8"/>
    </row>
    <row r="50" spans="6:7" x14ac:dyDescent="0.2">
      <c r="F50" s="8"/>
      <c r="G50" s="8"/>
    </row>
    <row r="51" spans="6:7" x14ac:dyDescent="0.2">
      <c r="F51" s="8"/>
      <c r="G51" s="8"/>
    </row>
    <row r="52" spans="6:7" x14ac:dyDescent="0.2">
      <c r="F52" s="11"/>
      <c r="G52" s="11"/>
    </row>
    <row r="53" spans="6:7" x14ac:dyDescent="0.2">
      <c r="F53"/>
      <c r="G53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CCB9E-2FAB-1F47-931B-C45E7241A075}">
  <dimension ref="A1:T53"/>
  <sheetViews>
    <sheetView defaultGridColor="0" colorId="22" workbookViewId="0">
      <selection activeCell="B7" sqref="B7"/>
    </sheetView>
  </sheetViews>
  <sheetFormatPr baseColWidth="10" defaultRowHeight="16" x14ac:dyDescent="0.2"/>
  <cols>
    <col min="1" max="1" width="17.1640625" style="2" customWidth="1"/>
    <col min="2" max="2" width="15.5" style="2" bestFit="1" customWidth="1"/>
    <col min="3" max="3" width="9.33203125" style="2" bestFit="1" customWidth="1"/>
    <col min="4" max="4" width="10.1640625" style="2" customWidth="1"/>
    <col min="5" max="6" width="21.83203125" style="2" customWidth="1"/>
    <col min="7" max="9" width="12.6640625" style="2" bestFit="1" customWidth="1"/>
    <col min="10" max="16384" width="10.83203125" style="2"/>
  </cols>
  <sheetData>
    <row r="1" spans="1:20" ht="42" customHeight="1" x14ac:dyDescent="0.2">
      <c r="A1" s="16" t="s">
        <v>16</v>
      </c>
      <c r="B1" s="16" t="s">
        <v>15</v>
      </c>
      <c r="C1" s="16"/>
      <c r="D1" s="16"/>
      <c r="H1" s="15" t="s">
        <v>8</v>
      </c>
      <c r="I1" s="3"/>
      <c r="J1" s="3"/>
      <c r="K1" s="3"/>
    </row>
    <row r="2" spans="1:20" s="1" customFormat="1" ht="17" x14ac:dyDescent="0.2">
      <c r="A2" s="4" t="s">
        <v>0</v>
      </c>
      <c r="B2" s="4" t="s">
        <v>1</v>
      </c>
      <c r="C2" s="4" t="s">
        <v>12</v>
      </c>
      <c r="D2" s="4" t="s">
        <v>13</v>
      </c>
      <c r="E2" s="4" t="s">
        <v>2</v>
      </c>
      <c r="F2" s="4" t="s">
        <v>3</v>
      </c>
      <c r="G2" s="5" t="s">
        <v>14</v>
      </c>
      <c r="H2" s="5" t="s">
        <v>4</v>
      </c>
      <c r="I2" s="5" t="s">
        <v>5</v>
      </c>
      <c r="J2" s="5" t="s">
        <v>6</v>
      </c>
      <c r="K2" s="5" t="s">
        <v>7</v>
      </c>
    </row>
    <row r="3" spans="1:20" x14ac:dyDescent="0.2">
      <c r="A3" s="9">
        <v>-5.8</v>
      </c>
      <c r="B3" s="18">
        <v>9.8719999999999999</v>
      </c>
      <c r="C3" s="18">
        <f>($H$3+$I$3)/2</f>
        <v>-10.35</v>
      </c>
      <c r="D3" s="18">
        <f>($J$3+$K$3)/2</f>
        <v>9.9184999999999999</v>
      </c>
      <c r="E3" s="18">
        <f>1/(EXP((-1)*$G$3*(A3-C3))+1)</f>
        <v>0.90678527691817634</v>
      </c>
      <c r="F3" s="18">
        <f>1/(EXP((-1)*$G$3*(B3-D3))+1)</f>
        <v>0.49418776182080798</v>
      </c>
      <c r="G3" s="13">
        <v>0.5</v>
      </c>
      <c r="H3" s="19">
        <f>MAX(A3:A30)</f>
        <v>0.2</v>
      </c>
      <c r="I3" s="19">
        <f>MIN(A3:A30)</f>
        <v>-20.9</v>
      </c>
      <c r="J3" s="19">
        <f>MAX(B3:B30)</f>
        <v>9.9649999999999999</v>
      </c>
      <c r="K3" s="19">
        <f>MIN(B3:B30)</f>
        <v>9.8719999999999999</v>
      </c>
      <c r="N3"/>
      <c r="O3"/>
      <c r="P3"/>
      <c r="Q3"/>
      <c r="R3"/>
      <c r="S3"/>
      <c r="T3" s="14"/>
    </row>
    <row r="4" spans="1:20" x14ac:dyDescent="0.2">
      <c r="A4" s="9">
        <v>-6.4</v>
      </c>
      <c r="B4" s="18">
        <v>9.8719999999999999</v>
      </c>
      <c r="C4" s="18">
        <f t="shared" ref="C4:C30" si="0">($H$3+$I$3)/2</f>
        <v>-10.35</v>
      </c>
      <c r="D4" s="18">
        <f t="shared" ref="D4:D30" si="1">($J$3+$K$3)/2</f>
        <v>9.9184999999999999</v>
      </c>
      <c r="E4" s="18">
        <f t="shared" ref="E4:E30" si="2">1/(EXP((-1)*$G$3*(A4-C4))+1)</f>
        <v>0.87814714923038195</v>
      </c>
      <c r="F4" s="18">
        <f t="shared" ref="F4:F30" si="3">1/(EXP((-1)*$G$3*(B4-D4))+1)</f>
        <v>0.49418776182080798</v>
      </c>
      <c r="G4" s="8"/>
      <c r="H4" s="8"/>
      <c r="I4" s="6"/>
      <c r="J4" s="6"/>
      <c r="M4" s="14"/>
      <c r="N4" s="14"/>
      <c r="O4" s="14"/>
      <c r="P4" s="14"/>
      <c r="Q4" s="14"/>
      <c r="R4" s="14"/>
      <c r="S4" s="14"/>
      <c r="T4" s="14"/>
    </row>
    <row r="5" spans="1:20" x14ac:dyDescent="0.2">
      <c r="A5" s="9">
        <v>-10.8</v>
      </c>
      <c r="B5" s="18">
        <v>9.8789999999999996</v>
      </c>
      <c r="C5" s="18">
        <f t="shared" si="0"/>
        <v>-10.35</v>
      </c>
      <c r="D5" s="18">
        <f t="shared" si="1"/>
        <v>9.9184999999999999</v>
      </c>
      <c r="E5" s="18">
        <f t="shared" si="2"/>
        <v>0.44398610945537986</v>
      </c>
      <c r="F5" s="18">
        <f t="shared" si="3"/>
        <v>0.49506266048820607</v>
      </c>
      <c r="G5" s="8"/>
      <c r="H5" s="8"/>
      <c r="I5" s="6"/>
      <c r="J5" s="6"/>
      <c r="M5" s="14"/>
      <c r="N5" s="14"/>
      <c r="O5" s="14"/>
      <c r="P5" s="14"/>
      <c r="Q5" s="14"/>
      <c r="R5" s="14"/>
      <c r="S5" s="14"/>
      <c r="T5" s="14"/>
    </row>
    <row r="6" spans="1:20" x14ac:dyDescent="0.2">
      <c r="A6" s="9">
        <v>-8</v>
      </c>
      <c r="B6" s="18">
        <v>9.8719999999999999</v>
      </c>
      <c r="C6" s="18">
        <f t="shared" si="0"/>
        <v>-10.35</v>
      </c>
      <c r="D6" s="18">
        <f t="shared" si="1"/>
        <v>9.9184999999999999</v>
      </c>
      <c r="E6" s="18">
        <f t="shared" si="2"/>
        <v>0.76404759979746606</v>
      </c>
      <c r="F6" s="18">
        <f t="shared" si="3"/>
        <v>0.49418776182080798</v>
      </c>
      <c r="G6" s="8"/>
      <c r="H6" s="8"/>
      <c r="I6" s="6"/>
      <c r="J6" s="6"/>
      <c r="M6" s="14"/>
      <c r="N6" s="14"/>
      <c r="O6" s="14"/>
      <c r="P6" s="14"/>
      <c r="Q6" s="14"/>
      <c r="R6" s="14"/>
      <c r="S6" s="14"/>
      <c r="T6" s="14"/>
    </row>
    <row r="7" spans="1:20" x14ac:dyDescent="0.2">
      <c r="A7" s="9">
        <v>-0.1</v>
      </c>
      <c r="B7" s="18">
        <v>9.8740000000000006</v>
      </c>
      <c r="C7" s="18">
        <f t="shared" si="0"/>
        <v>-10.35</v>
      </c>
      <c r="D7" s="18">
        <f t="shared" si="1"/>
        <v>9.9184999999999999</v>
      </c>
      <c r="E7" s="18">
        <f t="shared" si="2"/>
        <v>0.99408893114375618</v>
      </c>
      <c r="F7" s="18">
        <f t="shared" si="3"/>
        <v>0.49443772947073622</v>
      </c>
      <c r="G7" s="8"/>
      <c r="H7" s="8"/>
      <c r="I7" s="6"/>
      <c r="J7" s="6"/>
      <c r="M7" s="14"/>
      <c r="N7" s="14"/>
      <c r="O7" s="14"/>
      <c r="P7" s="14"/>
      <c r="Q7" s="14"/>
      <c r="R7" s="14"/>
      <c r="S7" s="14"/>
      <c r="T7" s="14"/>
    </row>
    <row r="8" spans="1:20" x14ac:dyDescent="0.2">
      <c r="A8" s="7">
        <v>0.1</v>
      </c>
      <c r="B8" s="18">
        <v>9.8719999999999999</v>
      </c>
      <c r="C8" s="18">
        <f t="shared" si="0"/>
        <v>-10.35</v>
      </c>
      <c r="D8" s="18">
        <f t="shared" si="1"/>
        <v>9.9184999999999999</v>
      </c>
      <c r="E8" s="18">
        <f t="shared" si="2"/>
        <v>0.9946484333947746</v>
      </c>
      <c r="F8" s="18">
        <f t="shared" si="3"/>
        <v>0.49418776182080798</v>
      </c>
      <c r="G8" s="17"/>
      <c r="H8" s="8"/>
      <c r="I8" s="6"/>
      <c r="J8" s="6"/>
      <c r="M8" s="14"/>
      <c r="N8" s="14"/>
      <c r="O8" s="14"/>
      <c r="P8" s="14"/>
      <c r="Q8" s="14"/>
      <c r="R8" s="14"/>
      <c r="S8" s="14"/>
      <c r="T8" s="14"/>
    </row>
    <row r="9" spans="1:20" x14ac:dyDescent="0.2">
      <c r="A9" s="7">
        <v>-4.2</v>
      </c>
      <c r="B9" s="18">
        <v>9.9649999999999999</v>
      </c>
      <c r="C9" s="18">
        <f t="shared" si="0"/>
        <v>-10.35</v>
      </c>
      <c r="D9" s="18">
        <f t="shared" si="1"/>
        <v>9.9184999999999999</v>
      </c>
      <c r="E9" s="18">
        <f t="shared" si="2"/>
        <v>0.95584965944163547</v>
      </c>
      <c r="F9" s="18">
        <f t="shared" si="3"/>
        <v>0.50581223817919208</v>
      </c>
      <c r="G9" s="8"/>
      <c r="H9" s="8"/>
      <c r="I9" s="6"/>
      <c r="J9" s="6"/>
      <c r="M9" s="14"/>
      <c r="N9" s="14"/>
      <c r="O9" s="14"/>
      <c r="P9" s="14"/>
      <c r="Q9" s="14"/>
      <c r="R9" s="14"/>
      <c r="S9" s="14"/>
      <c r="T9" s="14"/>
    </row>
    <row r="10" spans="1:20" x14ac:dyDescent="0.2">
      <c r="A10" s="7">
        <v>-2.2000000000000002</v>
      </c>
      <c r="B10" s="18">
        <v>9.9209999999999994</v>
      </c>
      <c r="C10" s="18">
        <f t="shared" si="0"/>
        <v>-10.35</v>
      </c>
      <c r="D10" s="18">
        <f t="shared" si="1"/>
        <v>9.9184999999999999</v>
      </c>
      <c r="E10" s="18">
        <f t="shared" si="2"/>
        <v>0.98329169640461178</v>
      </c>
      <c r="F10" s="18">
        <f t="shared" si="3"/>
        <v>0.50031249995930982</v>
      </c>
      <c r="G10" s="8"/>
      <c r="H10" s="8"/>
      <c r="I10" s="6"/>
      <c r="J10" s="6"/>
      <c r="M10" s="14"/>
      <c r="N10" s="14"/>
      <c r="O10" s="14"/>
      <c r="P10" s="14"/>
      <c r="Q10" s="14"/>
      <c r="R10" s="14"/>
      <c r="S10" s="14"/>
      <c r="T10" s="14"/>
    </row>
    <row r="11" spans="1:20" x14ac:dyDescent="0.2">
      <c r="A11" s="7">
        <v>0.2</v>
      </c>
      <c r="B11" s="18">
        <v>9.8989999999999991</v>
      </c>
      <c r="C11" s="18">
        <f t="shared" si="0"/>
        <v>-10.35</v>
      </c>
      <c r="D11" s="18">
        <f t="shared" si="1"/>
        <v>9.9184999999999999</v>
      </c>
      <c r="E11" s="18">
        <f t="shared" si="2"/>
        <v>0.99490810339809888</v>
      </c>
      <c r="F11" s="18">
        <f t="shared" si="3"/>
        <v>0.49756251930938666</v>
      </c>
      <c r="G11" s="8"/>
      <c r="H11" s="8"/>
      <c r="I11" s="6"/>
      <c r="J11" s="6"/>
      <c r="M11" s="14"/>
      <c r="N11" s="14"/>
      <c r="O11" s="14"/>
      <c r="P11" s="14"/>
      <c r="Q11" s="14"/>
      <c r="R11" s="14"/>
      <c r="S11" s="14"/>
      <c r="T11" s="14"/>
    </row>
    <row r="12" spans="1:20" x14ac:dyDescent="0.2">
      <c r="A12" s="9">
        <v>0.1</v>
      </c>
      <c r="B12" s="18">
        <v>9.8719999999999999</v>
      </c>
      <c r="C12" s="18">
        <f t="shared" si="0"/>
        <v>-10.35</v>
      </c>
      <c r="D12" s="18">
        <f t="shared" si="1"/>
        <v>9.9184999999999999</v>
      </c>
      <c r="E12" s="18">
        <f t="shared" si="2"/>
        <v>0.9946484333947746</v>
      </c>
      <c r="F12" s="18">
        <f t="shared" si="3"/>
        <v>0.49418776182080798</v>
      </c>
      <c r="G12" s="8"/>
      <c r="H12" s="8"/>
      <c r="I12" s="6"/>
      <c r="J12" s="6"/>
      <c r="M12" s="14"/>
      <c r="N12" s="14"/>
      <c r="O12" s="14"/>
      <c r="P12" s="14"/>
      <c r="Q12" s="14"/>
      <c r="R12" s="14"/>
      <c r="S12" s="14"/>
      <c r="T12" s="14"/>
    </row>
    <row r="13" spans="1:20" x14ac:dyDescent="0.2">
      <c r="A13" s="9">
        <v>0</v>
      </c>
      <c r="B13" s="18">
        <v>9.8719999999999999</v>
      </c>
      <c r="C13" s="18">
        <f t="shared" si="0"/>
        <v>-10.35</v>
      </c>
      <c r="D13" s="18">
        <f t="shared" si="1"/>
        <v>9.9184999999999999</v>
      </c>
      <c r="E13" s="18">
        <f t="shared" si="2"/>
        <v>0.99437559593544766</v>
      </c>
      <c r="F13" s="18">
        <f t="shared" si="3"/>
        <v>0.49418776182080798</v>
      </c>
      <c r="G13" s="8"/>
      <c r="H13" s="8"/>
      <c r="I13" s="6"/>
      <c r="J13" s="6"/>
      <c r="M13" s="14"/>
      <c r="N13" s="14"/>
      <c r="O13" s="14"/>
      <c r="P13" s="14"/>
      <c r="Q13" s="14"/>
      <c r="R13" s="14"/>
      <c r="S13" s="14"/>
      <c r="T13" s="14"/>
    </row>
    <row r="14" spans="1:20" x14ac:dyDescent="0.2">
      <c r="A14" s="9">
        <v>-1</v>
      </c>
      <c r="B14" s="18">
        <v>9.8719999999999999</v>
      </c>
      <c r="C14" s="18">
        <f t="shared" si="0"/>
        <v>-10.35</v>
      </c>
      <c r="D14" s="18">
        <f t="shared" si="1"/>
        <v>9.9184999999999999</v>
      </c>
      <c r="E14" s="18">
        <f t="shared" si="2"/>
        <v>0.99076063677627124</v>
      </c>
      <c r="F14" s="18">
        <f t="shared" si="3"/>
        <v>0.49418776182080798</v>
      </c>
      <c r="G14" s="8"/>
      <c r="H14" s="8"/>
      <c r="I14" s="6"/>
      <c r="J14" s="6"/>
      <c r="M14" s="14"/>
      <c r="N14" s="14"/>
      <c r="O14" s="14"/>
      <c r="P14" s="14"/>
      <c r="Q14" s="14"/>
      <c r="R14" s="14"/>
      <c r="S14" s="14"/>
      <c r="T14" s="14"/>
    </row>
    <row r="15" spans="1:20" x14ac:dyDescent="0.2">
      <c r="A15" s="9">
        <v>-1.1000000000000001</v>
      </c>
      <c r="B15" s="18">
        <v>9.8719999999999999</v>
      </c>
      <c r="C15" s="18">
        <f t="shared" si="0"/>
        <v>-10.35</v>
      </c>
      <c r="D15" s="18">
        <f t="shared" si="1"/>
        <v>9.9184999999999999</v>
      </c>
      <c r="E15" s="18">
        <f t="shared" si="2"/>
        <v>0.9902915235185259</v>
      </c>
      <c r="F15" s="18">
        <f t="shared" si="3"/>
        <v>0.49418776182080798</v>
      </c>
      <c r="G15" s="8"/>
      <c r="H15" s="8"/>
      <c r="I15" s="6"/>
      <c r="J15" s="6"/>
      <c r="M15" s="14"/>
      <c r="N15" s="14"/>
      <c r="O15" s="14"/>
      <c r="P15" s="14"/>
      <c r="Q15" s="14"/>
      <c r="R15" s="14"/>
      <c r="S15" s="14"/>
      <c r="T15" s="14"/>
    </row>
    <row r="16" spans="1:20" x14ac:dyDescent="0.2">
      <c r="A16" s="9">
        <v>-5.2</v>
      </c>
      <c r="B16" s="18">
        <v>9.8789999999999996</v>
      </c>
      <c r="C16" s="18">
        <f t="shared" si="0"/>
        <v>-10.35</v>
      </c>
      <c r="D16" s="18">
        <f t="shared" si="1"/>
        <v>9.9184999999999999</v>
      </c>
      <c r="E16" s="18">
        <f t="shared" si="2"/>
        <v>0.9292351881438593</v>
      </c>
      <c r="F16" s="18">
        <f t="shared" si="3"/>
        <v>0.49506266048820607</v>
      </c>
      <c r="G16" s="8"/>
      <c r="H16" s="8"/>
      <c r="I16" s="6"/>
      <c r="J16" s="6"/>
    </row>
    <row r="17" spans="1:10" x14ac:dyDescent="0.2">
      <c r="A17" s="7">
        <v>-5.9</v>
      </c>
      <c r="B17" s="18">
        <v>9.8719999999999999</v>
      </c>
      <c r="C17" s="18">
        <f t="shared" si="0"/>
        <v>-10.35</v>
      </c>
      <c r="D17" s="18">
        <f t="shared" si="1"/>
        <v>9.9184999999999999</v>
      </c>
      <c r="E17" s="18">
        <f t="shared" si="2"/>
        <v>0.9024721629592074</v>
      </c>
      <c r="F17" s="18">
        <f t="shared" si="3"/>
        <v>0.49418776182080798</v>
      </c>
      <c r="G17" s="8"/>
      <c r="H17" s="8"/>
      <c r="I17" s="6"/>
      <c r="J17" s="6"/>
    </row>
    <row r="18" spans="1:10" x14ac:dyDescent="0.2">
      <c r="A18" s="7">
        <v>-7.1</v>
      </c>
      <c r="B18" s="18">
        <v>9.8740000000000006</v>
      </c>
      <c r="C18" s="18">
        <f t="shared" si="0"/>
        <v>-10.35</v>
      </c>
      <c r="D18" s="18">
        <f t="shared" si="1"/>
        <v>9.9184999999999999</v>
      </c>
      <c r="E18" s="18">
        <f t="shared" si="2"/>
        <v>0.83548353710343692</v>
      </c>
      <c r="F18" s="18">
        <f t="shared" si="3"/>
        <v>0.49443772947073622</v>
      </c>
      <c r="G18" s="8"/>
      <c r="H18" s="8"/>
      <c r="I18" s="6"/>
      <c r="J18" s="6"/>
    </row>
    <row r="19" spans="1:10" x14ac:dyDescent="0.2">
      <c r="A19" s="9">
        <v>-6.5</v>
      </c>
      <c r="B19" s="18">
        <v>9.8719999999999999</v>
      </c>
      <c r="C19" s="18">
        <f t="shared" si="0"/>
        <v>-10.35</v>
      </c>
      <c r="D19" s="18">
        <f t="shared" si="1"/>
        <v>9.9184999999999999</v>
      </c>
      <c r="E19" s="18">
        <f t="shared" si="2"/>
        <v>0.87269496192462825</v>
      </c>
      <c r="F19" s="18">
        <f t="shared" si="3"/>
        <v>0.49418776182080798</v>
      </c>
      <c r="G19" s="8"/>
      <c r="H19" s="8"/>
      <c r="I19" s="6"/>
      <c r="J19" s="6"/>
    </row>
    <row r="20" spans="1:10" x14ac:dyDescent="0.2">
      <c r="A20" s="9">
        <v>-7</v>
      </c>
      <c r="B20" s="18">
        <v>9.9649999999999999</v>
      </c>
      <c r="C20" s="18">
        <f t="shared" si="0"/>
        <v>-10.35</v>
      </c>
      <c r="D20" s="18">
        <f t="shared" si="1"/>
        <v>9.9184999999999999</v>
      </c>
      <c r="E20" s="18">
        <f t="shared" si="2"/>
        <v>0.84224131298103</v>
      </c>
      <c r="F20" s="18">
        <f t="shared" si="3"/>
        <v>0.50581223817919208</v>
      </c>
      <c r="G20" s="8"/>
      <c r="H20" s="8"/>
      <c r="I20" s="6"/>
      <c r="J20" s="6"/>
    </row>
    <row r="21" spans="1:10" x14ac:dyDescent="0.2">
      <c r="A21" s="9">
        <v>-7.9</v>
      </c>
      <c r="B21" s="18">
        <v>9.9209999999999994</v>
      </c>
      <c r="C21" s="18">
        <f t="shared" si="0"/>
        <v>-10.35</v>
      </c>
      <c r="D21" s="18">
        <f t="shared" si="1"/>
        <v>9.9184999999999999</v>
      </c>
      <c r="E21" s="18">
        <f t="shared" si="2"/>
        <v>0.77294225939673844</v>
      </c>
      <c r="F21" s="18">
        <f t="shared" si="3"/>
        <v>0.50031249995930982</v>
      </c>
      <c r="G21" s="8"/>
      <c r="H21" s="8"/>
      <c r="I21" s="6"/>
      <c r="J21" s="6"/>
    </row>
    <row r="22" spans="1:10" x14ac:dyDescent="0.2">
      <c r="A22" s="9">
        <v>-11.2</v>
      </c>
      <c r="B22" s="18">
        <v>9.8989999999999991</v>
      </c>
      <c r="C22" s="18">
        <f t="shared" si="0"/>
        <v>-10.35</v>
      </c>
      <c r="D22" s="18">
        <f t="shared" si="1"/>
        <v>9.9184999999999999</v>
      </c>
      <c r="E22" s="18">
        <f t="shared" si="2"/>
        <v>0.39532091528599067</v>
      </c>
      <c r="F22" s="18">
        <f t="shared" si="3"/>
        <v>0.49756251930938666</v>
      </c>
      <c r="G22" s="8"/>
      <c r="H22" s="8"/>
      <c r="I22" s="6"/>
      <c r="J22" s="6"/>
    </row>
    <row r="23" spans="1:10" x14ac:dyDescent="0.2">
      <c r="A23" s="9">
        <v>-16.2</v>
      </c>
      <c r="B23" s="18">
        <v>9.8719999999999999</v>
      </c>
      <c r="C23" s="18">
        <f t="shared" si="0"/>
        <v>-10.35</v>
      </c>
      <c r="D23" s="18">
        <f t="shared" si="1"/>
        <v>9.9184999999999999</v>
      </c>
      <c r="E23" s="18">
        <f t="shared" si="2"/>
        <v>5.0931470252943541E-2</v>
      </c>
      <c r="F23" s="18">
        <f t="shared" si="3"/>
        <v>0.49418776182080798</v>
      </c>
      <c r="G23" s="8"/>
      <c r="H23" s="8"/>
      <c r="I23" s="6"/>
      <c r="J23" s="6"/>
    </row>
    <row r="24" spans="1:10" x14ac:dyDescent="0.2">
      <c r="A24" s="7">
        <v>-20.9</v>
      </c>
      <c r="B24" s="18">
        <v>9.8719999999999999</v>
      </c>
      <c r="C24" s="18">
        <f t="shared" si="0"/>
        <v>-10.35</v>
      </c>
      <c r="D24" s="18">
        <f t="shared" si="1"/>
        <v>9.9184999999999999</v>
      </c>
      <c r="E24" s="18">
        <f t="shared" si="2"/>
        <v>5.0918966019011247E-3</v>
      </c>
      <c r="F24" s="18">
        <f t="shared" si="3"/>
        <v>0.49418776182080798</v>
      </c>
      <c r="G24" s="8"/>
      <c r="H24" s="8"/>
      <c r="I24" s="6"/>
      <c r="J24" s="6"/>
    </row>
    <row r="25" spans="1:10" x14ac:dyDescent="0.2">
      <c r="A25" s="7">
        <v>-18.100000000000001</v>
      </c>
      <c r="B25" s="18">
        <v>9.8719999999999999</v>
      </c>
      <c r="C25" s="18">
        <f t="shared" si="0"/>
        <v>-10.35</v>
      </c>
      <c r="D25" s="18">
        <f t="shared" si="1"/>
        <v>9.9184999999999999</v>
      </c>
      <c r="E25" s="18">
        <f t="shared" si="2"/>
        <v>2.0332353342658736E-2</v>
      </c>
      <c r="F25" s="18">
        <f t="shared" si="3"/>
        <v>0.49418776182080798</v>
      </c>
      <c r="G25" s="8"/>
      <c r="H25" s="8"/>
      <c r="I25" s="6"/>
      <c r="J25" s="6"/>
    </row>
    <row r="26" spans="1:10" x14ac:dyDescent="0.2">
      <c r="A26" s="9">
        <v>-17</v>
      </c>
      <c r="B26" s="18">
        <v>9.8719999999999999</v>
      </c>
      <c r="C26" s="18">
        <f t="shared" si="0"/>
        <v>-10.35</v>
      </c>
      <c r="D26" s="18">
        <f t="shared" si="1"/>
        <v>9.9184999999999999</v>
      </c>
      <c r="E26" s="18">
        <f t="shared" si="2"/>
        <v>3.4723429533357553E-2</v>
      </c>
      <c r="F26" s="18">
        <f t="shared" si="3"/>
        <v>0.49418776182080798</v>
      </c>
      <c r="G26" s="8"/>
      <c r="H26" s="8"/>
      <c r="I26" s="6"/>
    </row>
    <row r="27" spans="1:10" x14ac:dyDescent="0.2">
      <c r="A27" s="9">
        <v>-18.5</v>
      </c>
      <c r="B27" s="18">
        <v>9.8719999999999999</v>
      </c>
      <c r="C27" s="18">
        <f t="shared" si="0"/>
        <v>-10.35</v>
      </c>
      <c r="D27" s="18">
        <f t="shared" si="1"/>
        <v>9.9184999999999999</v>
      </c>
      <c r="E27" s="18">
        <f t="shared" si="2"/>
        <v>1.6708303595388257E-2</v>
      </c>
      <c r="F27" s="18">
        <f t="shared" si="3"/>
        <v>0.49418776182080798</v>
      </c>
      <c r="G27" s="8"/>
      <c r="H27" s="8"/>
      <c r="I27" s="6"/>
    </row>
    <row r="28" spans="1:10" x14ac:dyDescent="0.2">
      <c r="A28" s="9">
        <v>-19.899999999999999</v>
      </c>
      <c r="B28" s="18">
        <v>9.8719999999999999</v>
      </c>
      <c r="C28" s="18">
        <f t="shared" si="0"/>
        <v>-10.35</v>
      </c>
      <c r="D28" s="18">
        <f t="shared" si="1"/>
        <v>9.9184999999999999</v>
      </c>
      <c r="E28" s="18">
        <f t="shared" si="2"/>
        <v>8.3674785994296008E-3</v>
      </c>
      <c r="F28" s="18">
        <f t="shared" si="3"/>
        <v>0.49418776182080798</v>
      </c>
      <c r="G28" s="8"/>
      <c r="H28" s="8"/>
      <c r="I28" s="6"/>
    </row>
    <row r="29" spans="1:10" x14ac:dyDescent="0.2">
      <c r="A29" s="9">
        <v>-14.1</v>
      </c>
      <c r="B29" s="18">
        <v>9.8719999999999999</v>
      </c>
      <c r="C29" s="18">
        <f t="shared" si="0"/>
        <v>-10.35</v>
      </c>
      <c r="D29" s="18">
        <f t="shared" si="1"/>
        <v>9.9184999999999999</v>
      </c>
      <c r="E29" s="18">
        <f t="shared" si="2"/>
        <v>0.13296424019782926</v>
      </c>
      <c r="F29" s="18">
        <f t="shared" si="3"/>
        <v>0.49418776182080798</v>
      </c>
      <c r="G29" s="8"/>
      <c r="H29" s="8"/>
      <c r="I29" s="6"/>
    </row>
    <row r="30" spans="1:10" x14ac:dyDescent="0.2">
      <c r="A30" s="9">
        <v>-3</v>
      </c>
      <c r="B30" s="18">
        <v>9.8719999999999999</v>
      </c>
      <c r="C30" s="18">
        <f t="shared" si="0"/>
        <v>-10.35</v>
      </c>
      <c r="D30" s="18">
        <f t="shared" si="1"/>
        <v>9.9184999999999999</v>
      </c>
      <c r="E30" s="18">
        <f t="shared" si="2"/>
        <v>0.97527730021962433</v>
      </c>
      <c r="F30" s="18">
        <f t="shared" si="3"/>
        <v>0.49418776182080798</v>
      </c>
      <c r="G30" s="8"/>
      <c r="H30" s="8"/>
      <c r="I30" s="6"/>
    </row>
    <row r="31" spans="1:10" x14ac:dyDescent="0.2">
      <c r="A31" s="7"/>
      <c r="B31" s="9"/>
      <c r="C31" s="9"/>
      <c r="D31" s="9"/>
      <c r="E31" s="17"/>
      <c r="F31" s="17"/>
      <c r="G31" s="8"/>
      <c r="H31" s="8"/>
      <c r="I31" s="6"/>
    </row>
    <row r="32" spans="1:10" x14ac:dyDescent="0.2">
      <c r="A32" s="7"/>
      <c r="B32" s="9"/>
      <c r="C32" s="9"/>
      <c r="D32" s="9"/>
      <c r="E32" s="17"/>
      <c r="F32" s="17"/>
      <c r="G32" s="8"/>
      <c r="H32" s="8"/>
      <c r="I32" s="6"/>
    </row>
    <row r="33" spans="2:8" x14ac:dyDescent="0.2">
      <c r="B33" s="9"/>
      <c r="C33" s="9"/>
      <c r="D33" s="9"/>
      <c r="E33" s="17"/>
      <c r="F33" s="17"/>
      <c r="G33" s="8"/>
      <c r="H33" s="8"/>
    </row>
    <row r="34" spans="2:8" x14ac:dyDescent="0.2">
      <c r="E34" s="17"/>
      <c r="F34" s="17"/>
      <c r="G34" s="8"/>
      <c r="H34" s="8"/>
    </row>
    <row r="35" spans="2:8" x14ac:dyDescent="0.2">
      <c r="E35" s="17"/>
      <c r="F35" s="17"/>
      <c r="G35" s="8"/>
      <c r="H35" s="8"/>
    </row>
    <row r="36" spans="2:8" x14ac:dyDescent="0.2">
      <c r="E36" s="17"/>
      <c r="F36" s="17"/>
      <c r="G36" s="8"/>
      <c r="H36" s="8"/>
    </row>
    <row r="37" spans="2:8" x14ac:dyDescent="0.2">
      <c r="G37" s="8"/>
      <c r="H37" s="8"/>
    </row>
    <row r="38" spans="2:8" x14ac:dyDescent="0.2">
      <c r="G38" s="8"/>
      <c r="H38" s="8"/>
    </row>
    <row r="39" spans="2:8" x14ac:dyDescent="0.2">
      <c r="G39" s="8"/>
      <c r="H39" s="8"/>
    </row>
    <row r="40" spans="2:8" x14ac:dyDescent="0.2">
      <c r="G40" s="8"/>
      <c r="H40" s="8"/>
    </row>
    <row r="41" spans="2:8" x14ac:dyDescent="0.2">
      <c r="G41" s="8"/>
      <c r="H41" s="8"/>
    </row>
    <row r="42" spans="2:8" x14ac:dyDescent="0.2">
      <c r="G42" s="8"/>
      <c r="H42" s="8"/>
    </row>
    <row r="43" spans="2:8" x14ac:dyDescent="0.2">
      <c r="G43" s="8"/>
      <c r="H43" s="8"/>
    </row>
    <row r="44" spans="2:8" x14ac:dyDescent="0.2">
      <c r="G44" s="8"/>
      <c r="H44" s="8"/>
    </row>
    <row r="45" spans="2:8" x14ac:dyDescent="0.2">
      <c r="G45" s="8"/>
      <c r="H45" s="8"/>
    </row>
    <row r="46" spans="2:8" x14ac:dyDescent="0.2">
      <c r="G46" s="8"/>
      <c r="H46" s="8"/>
    </row>
    <row r="47" spans="2:8" x14ac:dyDescent="0.2">
      <c r="G47" s="8"/>
      <c r="H47" s="8"/>
    </row>
    <row r="48" spans="2:8" x14ac:dyDescent="0.2">
      <c r="G48" s="8"/>
      <c r="H48" s="8"/>
    </row>
    <row r="49" spans="7:8" x14ac:dyDescent="0.2">
      <c r="G49" s="8"/>
      <c r="H49" s="8"/>
    </row>
    <row r="50" spans="7:8" x14ac:dyDescent="0.2">
      <c r="G50" s="8"/>
      <c r="H50" s="8"/>
    </row>
    <row r="51" spans="7:8" x14ac:dyDescent="0.2">
      <c r="G51" s="8"/>
      <c r="H51" s="8"/>
    </row>
    <row r="52" spans="7:8" x14ac:dyDescent="0.2">
      <c r="G52" s="11"/>
      <c r="H52" s="11"/>
    </row>
    <row r="53" spans="7:8" x14ac:dyDescent="0.2">
      <c r="G53"/>
      <c r="H53"/>
    </row>
  </sheetData>
  <pageMargins left="0.7" right="0.7" top="0.75" bottom="0.75" header="0.3" footer="0.3"/>
  <pageSetup paperSize="9" orientation="portrait" horizontalDpi="0" verticalDpi="0"/>
  <ignoredErrors>
    <ignoredError sqref="E1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Линейная нормализация</vt:lpstr>
      <vt:lpstr>Нелинейная нормализация</vt:lpstr>
    </vt:vector>
  </TitlesOfParts>
  <Manager>Антон Колосов</Manager>
  <Company>aisimple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Методы линейной и нелинейной нормализации</dc:title>
  <dc:subject>Способы нормализации данных</dc:subject>
  <dc:creator>Антон Колосов</dc:creator>
  <cp:keywords/>
  <dc:description>Для того, чтобы нейронная сеть корректно воспринимала данные обучающей выборки, их нужно нормализовать. Рассмотрим способы нормализации переменных в диапазоне [0,1] или [-1,1]</dc:description>
  <cp:lastModifiedBy>Колосов Антон</cp:lastModifiedBy>
  <dcterms:created xsi:type="dcterms:W3CDTF">2024-01-30T10:29:37Z</dcterms:created>
  <dcterms:modified xsi:type="dcterms:W3CDTF">2024-02-07T09:03:28Z</dcterms:modified>
  <cp:category/>
</cp:coreProperties>
</file>